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9128" windowHeight="8220"/>
  </bookViews>
  <sheets>
    <sheet name="2011-2x15G00S-2.5-5.9B" sheetId="2" r:id="rId1"/>
  </sheets>
  <calcPr calcId="125725"/>
</workbook>
</file>

<file path=xl/calcChain.xml><?xml version="1.0" encoding="utf-8"?>
<calcChain xmlns="http://schemas.openxmlformats.org/spreadsheetml/2006/main">
  <c r="L13" i="2"/>
  <c r="L12"/>
  <c r="H12"/>
  <c r="L6"/>
  <c r="L5"/>
  <c r="L11" l="1"/>
  <c r="L8"/>
  <c r="L9"/>
  <c r="L4"/>
  <c r="L7"/>
  <c r="L10" l="1"/>
  <c r="H8" l="1"/>
  <c r="H4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<sst xmlns="http://schemas.openxmlformats.org/spreadsheetml/2006/main" count="42" uniqueCount="41">
  <si>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</si>
  <si>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</si>
  <si>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</si>
  <si>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</si>
  <si>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</si>
  <si>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</si>
  <si>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</si>
  <si>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</si>
  <si>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</si>
  <si>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</si>
  <si>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</si>
  <si>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</si>
  <si>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</si>
  <si>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</si>
  <si>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</si>
  <si>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PIN HEADER</t>
  </si>
  <si>
    <t>Housing</t>
  </si>
  <si>
    <t>Terminal</t>
  </si>
  <si>
    <t>Brass C2700</t>
  </si>
  <si>
    <t xml:space="preserve">Copper (Cu) </t>
  </si>
  <si>
    <t xml:space="preserve">7440-50-8 </t>
  </si>
  <si>
    <t>ZINC (Zn)</t>
  </si>
  <si>
    <t>7440-66-6</t>
  </si>
  <si>
    <t xml:space="preserve">Iron (Fe) </t>
  </si>
  <si>
    <t xml:space="preserve">7439-89-6 </t>
  </si>
  <si>
    <t>Lead (Pb)</t>
  </si>
  <si>
    <t xml:space="preserve">7439-92-1 </t>
  </si>
  <si>
    <t>Plating</t>
  </si>
  <si>
    <t>Gold</t>
  </si>
  <si>
    <t xml:space="preserve">7440-57-5 </t>
  </si>
  <si>
    <t>PBT     4830(Black)</t>
    <phoneticPr fontId="5" type="noConversion"/>
  </si>
  <si>
    <t>Glass filler</t>
    <phoneticPr fontId="16" type="noConversion"/>
  </si>
  <si>
    <t>65997-13-3</t>
    <phoneticPr fontId="16" type="noConversion"/>
  </si>
  <si>
    <t>Flame retardants</t>
  </si>
  <si>
    <t>/</t>
    <phoneticPr fontId="16" type="noConversion"/>
  </si>
  <si>
    <t>26062-94-2</t>
    <phoneticPr fontId="16" type="noConversion"/>
  </si>
  <si>
    <r>
      <rPr>
        <sz val="9"/>
        <color theme="1"/>
        <rFont val="新細明體"/>
        <family val="3"/>
        <charset val="134"/>
        <scheme val="minor"/>
      </rPr>
      <t>PBT resin</t>
    </r>
    <phoneticPr fontId="16" type="noConversion"/>
  </si>
  <si>
    <t>Nickel</t>
    <phoneticPr fontId="2" type="noConversion"/>
  </si>
  <si>
    <t>7440-02-0</t>
    <phoneticPr fontId="2" type="noConversion"/>
  </si>
  <si>
    <r>
      <t>l</t>
    </r>
    <r>
      <rPr>
        <sz val="9"/>
        <color theme="1"/>
        <rFont val="新細明體"/>
        <family val="2"/>
        <charset val="136"/>
        <scheme val="minor"/>
      </rPr>
      <t>norganic filler 
or pigments</t>
    </r>
    <phoneticPr fontId="16" type="noConversion"/>
  </si>
  <si>
    <t>2011-2x15G00S-2.5-5.9B</t>
    <phoneticPr fontId="2" type="noConversion"/>
  </si>
</sst>
</file>

<file path=xl/styles.xml><?xml version="1.0" encoding="utf-8"?>
<styleSheet xmlns="http://schemas.openxmlformats.org/spreadsheetml/2006/main">
  <numFmts count="6"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000_);[Red]\(0.00000\)"/>
  </numFmts>
  <fonts count="20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8"/>
      <name val="Arial"/>
      <family val="2"/>
    </font>
    <font>
      <sz val="12"/>
      <name val="Times New Roman"/>
      <family val="1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5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5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7" fillId="0" borderId="0"/>
  </cellStyleXfs>
  <cellXfs count="47">
    <xf numFmtId="0" fontId="0" fillId="0" borderId="0" xfId="0">
      <alignment vertical="center"/>
    </xf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left"/>
    </xf>
    <xf numFmtId="10" fontId="8" fillId="0" borderId="2" xfId="0" applyNumberFormat="1" applyFont="1" applyFill="1" applyBorder="1" applyAlignment="1">
      <alignment horizontal="right"/>
    </xf>
    <xf numFmtId="10" fontId="8" fillId="0" borderId="2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/>
    <xf numFmtId="182" fontId="8" fillId="0" borderId="2" xfId="0" applyNumberFormat="1" applyFont="1" applyFill="1" applyBorder="1" applyAlignment="1">
      <alignment horizontal="right"/>
    </xf>
    <xf numFmtId="182" fontId="8" fillId="0" borderId="2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>
      <alignment horizontal="center" vertical="center" wrapText="1"/>
    </xf>
    <xf numFmtId="180" fontId="9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81" fontId="9" fillId="0" borderId="3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vertical="center"/>
      <protection locked="0"/>
    </xf>
    <xf numFmtId="177" fontId="9" fillId="0" borderId="7" xfId="0" applyNumberFormat="1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 wrapText="1"/>
    </xf>
    <xf numFmtId="181" fontId="9" fillId="0" borderId="4" xfId="0" applyNumberFormat="1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/>
    </xf>
    <xf numFmtId="181" fontId="9" fillId="0" borderId="11" xfId="0" applyNumberFormat="1" applyFont="1" applyFill="1" applyBorder="1" applyAlignment="1">
      <alignment horizontal="center" vertical="center" wrapText="1"/>
    </xf>
    <xf numFmtId="181" fontId="9" fillId="0" borderId="12" xfId="0" applyNumberFormat="1" applyFont="1" applyFill="1" applyBorder="1" applyAlignment="1">
      <alignment horizontal="center" vertical="center" wrapText="1"/>
    </xf>
    <xf numFmtId="181" fontId="9" fillId="0" borderId="13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</cellXfs>
  <cellStyles count="3">
    <cellStyle name="Normal_Sheet1" xfId="1"/>
    <cellStyle name="一般" xfId="0" builtinId="0"/>
    <cellStyle name="样式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D4" sqref="D4:D13"/>
    </sheetView>
  </sheetViews>
  <sheetFormatPr defaultRowHeight="16.2"/>
  <cols>
    <col min="1" max="1" width="9.33203125" bestFit="1" customWidth="1"/>
    <col min="2" max="2" width="13.33203125" customWidth="1"/>
    <col min="3" max="3" width="12" customWidth="1"/>
    <col min="10" max="10" width="17.109375" customWidth="1"/>
    <col min="11" max="11" width="11.33203125" customWidth="1"/>
    <col min="12" max="12" width="9.33203125" customWidth="1"/>
  </cols>
  <sheetData>
    <row r="1" spans="1:14" ht="46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0.399999999999999" thickBot="1">
      <c r="A2" s="1" t="s">
        <v>1</v>
      </c>
      <c r="B2" s="2"/>
      <c r="C2" s="2"/>
      <c r="D2" s="3"/>
      <c r="E2" s="4"/>
      <c r="F2" s="4"/>
      <c r="G2" s="4"/>
      <c r="H2" s="4"/>
      <c r="I2" s="4"/>
      <c r="J2" s="5"/>
      <c r="K2" s="5"/>
      <c r="L2" s="6"/>
      <c r="M2" s="6"/>
      <c r="N2" s="4"/>
    </row>
    <row r="3" spans="1:14" ht="68.400000000000006" thickTop="1" thickBot="1">
      <c r="A3" s="15" t="s">
        <v>2</v>
      </c>
      <c r="B3" s="7" t="s">
        <v>3</v>
      </c>
      <c r="C3" s="15" t="s">
        <v>4</v>
      </c>
      <c r="D3" s="8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21" t="s">
        <v>10</v>
      </c>
      <c r="J3" s="21"/>
      <c r="K3" s="9" t="s">
        <v>11</v>
      </c>
      <c r="L3" s="10" t="s">
        <v>12</v>
      </c>
      <c r="M3" s="10" t="s">
        <v>13</v>
      </c>
      <c r="N3" s="15" t="s">
        <v>14</v>
      </c>
    </row>
    <row r="4" spans="1:14" ht="24.9" customHeight="1" thickTop="1">
      <c r="A4" s="31">
        <v>43670</v>
      </c>
      <c r="B4" s="44" t="s">
        <v>40</v>
      </c>
      <c r="C4" s="23" t="s">
        <v>15</v>
      </c>
      <c r="D4" s="24">
        <v>1.68</v>
      </c>
      <c r="E4" s="33">
        <v>1</v>
      </c>
      <c r="F4" s="25" t="s">
        <v>16</v>
      </c>
      <c r="G4" s="27">
        <v>1.008</v>
      </c>
      <c r="H4" s="26">
        <f>SUM(G4/D4)</f>
        <v>0.6</v>
      </c>
      <c r="I4" s="25" t="s">
        <v>30</v>
      </c>
      <c r="J4" s="11" t="s">
        <v>36</v>
      </c>
      <c r="K4" s="16" t="s">
        <v>35</v>
      </c>
      <c r="L4" s="17">
        <f>SUM(G4*M4)</f>
        <v>0.4536</v>
      </c>
      <c r="M4" s="13">
        <v>0.45</v>
      </c>
      <c r="N4" s="22"/>
    </row>
    <row r="5" spans="1:14" ht="24.9" customHeight="1">
      <c r="A5" s="31"/>
      <c r="B5" s="45"/>
      <c r="C5" s="23"/>
      <c r="D5" s="24"/>
      <c r="E5" s="34"/>
      <c r="F5" s="25"/>
      <c r="G5" s="27"/>
      <c r="H5" s="26"/>
      <c r="I5" s="25"/>
      <c r="J5" s="11" t="s">
        <v>31</v>
      </c>
      <c r="K5" s="11" t="s">
        <v>32</v>
      </c>
      <c r="L5" s="17">
        <f>SUM(G4*M5)</f>
        <v>0.252</v>
      </c>
      <c r="M5" s="13">
        <v>0.25</v>
      </c>
      <c r="N5" s="22"/>
    </row>
    <row r="6" spans="1:14" ht="24.9" customHeight="1">
      <c r="A6" s="31"/>
      <c r="B6" s="45"/>
      <c r="C6" s="23"/>
      <c r="D6" s="24"/>
      <c r="E6" s="34"/>
      <c r="F6" s="25"/>
      <c r="G6" s="27"/>
      <c r="H6" s="26"/>
      <c r="I6" s="25"/>
      <c r="J6" s="11" t="s">
        <v>33</v>
      </c>
      <c r="K6" s="11" t="s">
        <v>34</v>
      </c>
      <c r="L6" s="17">
        <f>SUM(G4*M6)</f>
        <v>0.26208000000000004</v>
      </c>
      <c r="M6" s="13">
        <v>0.26</v>
      </c>
      <c r="N6" s="22"/>
    </row>
    <row r="7" spans="1:14" ht="28.5" customHeight="1">
      <c r="A7" s="31"/>
      <c r="B7" s="45"/>
      <c r="C7" s="23"/>
      <c r="D7" s="24"/>
      <c r="E7" s="34"/>
      <c r="F7" s="35"/>
      <c r="G7" s="36"/>
      <c r="H7" s="37"/>
      <c r="I7" s="25"/>
      <c r="J7" s="19" t="s">
        <v>39</v>
      </c>
      <c r="K7" s="11" t="s">
        <v>34</v>
      </c>
      <c r="L7" s="17">
        <f>SUM(G4*M7)</f>
        <v>4.0320000000000002E-2</v>
      </c>
      <c r="M7" s="13">
        <v>0.04</v>
      </c>
      <c r="N7" s="22"/>
    </row>
    <row r="8" spans="1:14" ht="24.9" customHeight="1">
      <c r="A8" s="31"/>
      <c r="B8" s="45"/>
      <c r="C8" s="23"/>
      <c r="D8" s="32"/>
      <c r="E8" s="29">
        <v>2</v>
      </c>
      <c r="F8" s="38" t="s">
        <v>17</v>
      </c>
      <c r="G8" s="30">
        <v>0.65200000000000002</v>
      </c>
      <c r="H8" s="28">
        <f>SUM(G8/D4)</f>
        <v>0.3880952380952381</v>
      </c>
      <c r="I8" s="41" t="s">
        <v>18</v>
      </c>
      <c r="J8" s="11" t="s">
        <v>19</v>
      </c>
      <c r="K8" s="12" t="s">
        <v>20</v>
      </c>
      <c r="L8" s="18">
        <f>SUM(G8*M8)</f>
        <v>0.42380000000000001</v>
      </c>
      <c r="M8" s="14">
        <v>0.65</v>
      </c>
      <c r="N8" s="22"/>
    </row>
    <row r="9" spans="1:14" ht="24.9" customHeight="1">
      <c r="A9" s="31"/>
      <c r="B9" s="45"/>
      <c r="C9" s="23"/>
      <c r="D9" s="32"/>
      <c r="E9" s="29"/>
      <c r="F9" s="39"/>
      <c r="G9" s="30"/>
      <c r="H9" s="28"/>
      <c r="I9" s="41"/>
      <c r="J9" s="11" t="s">
        <v>21</v>
      </c>
      <c r="K9" s="11" t="s">
        <v>22</v>
      </c>
      <c r="L9" s="18">
        <f>SUM(G8*M9)</f>
        <v>0.22767644400000001</v>
      </c>
      <c r="M9" s="14">
        <v>0.34919699999999998</v>
      </c>
      <c r="N9" s="22"/>
    </row>
    <row r="10" spans="1:14" ht="24.9" customHeight="1">
      <c r="A10" s="31"/>
      <c r="B10" s="45"/>
      <c r="C10" s="23"/>
      <c r="D10" s="32"/>
      <c r="E10" s="29"/>
      <c r="F10" s="39"/>
      <c r="G10" s="30"/>
      <c r="H10" s="28"/>
      <c r="I10" s="41"/>
      <c r="J10" s="11" t="s">
        <v>23</v>
      </c>
      <c r="K10" s="12" t="s">
        <v>24</v>
      </c>
      <c r="L10" s="18">
        <f>SUM(G8*M10)</f>
        <v>4.5640000000000003E-4</v>
      </c>
      <c r="M10" s="14">
        <v>6.9999999999999999E-4</v>
      </c>
      <c r="N10" s="22"/>
    </row>
    <row r="11" spans="1:14" ht="24.9" customHeight="1">
      <c r="A11" s="31"/>
      <c r="B11" s="45"/>
      <c r="C11" s="23"/>
      <c r="D11" s="32"/>
      <c r="E11" s="29"/>
      <c r="F11" s="39"/>
      <c r="G11" s="30"/>
      <c r="H11" s="28"/>
      <c r="I11" s="41"/>
      <c r="J11" s="11" t="s">
        <v>25</v>
      </c>
      <c r="K11" s="12" t="s">
        <v>26</v>
      </c>
      <c r="L11" s="18">
        <f>SUM(G8*M11)</f>
        <v>6.5199999999999999E-5</v>
      </c>
      <c r="M11" s="14">
        <v>1E-4</v>
      </c>
      <c r="N11" s="22"/>
    </row>
    <row r="12" spans="1:14" ht="24.9" customHeight="1">
      <c r="A12" s="31"/>
      <c r="B12" s="45"/>
      <c r="C12" s="23"/>
      <c r="D12" s="32"/>
      <c r="E12" s="29">
        <v>3</v>
      </c>
      <c r="F12" s="39"/>
      <c r="G12" s="30">
        <v>0.02</v>
      </c>
      <c r="H12" s="28">
        <f>SUM(G12/D4)</f>
        <v>1.1904761904761906E-2</v>
      </c>
      <c r="I12" s="42" t="s">
        <v>27</v>
      </c>
      <c r="J12" s="11" t="s">
        <v>37</v>
      </c>
      <c r="K12" s="12" t="s">
        <v>38</v>
      </c>
      <c r="L12" s="18">
        <f>SUM(G12*M12)</f>
        <v>0.01</v>
      </c>
      <c r="M12" s="14">
        <v>0.5</v>
      </c>
      <c r="N12" s="22"/>
    </row>
    <row r="13" spans="1:14" ht="24.9" customHeight="1">
      <c r="A13" s="31"/>
      <c r="B13" s="46"/>
      <c r="C13" s="23"/>
      <c r="D13" s="32"/>
      <c r="E13" s="29"/>
      <c r="F13" s="40"/>
      <c r="G13" s="30"/>
      <c r="H13" s="28"/>
      <c r="I13" s="43"/>
      <c r="J13" s="12" t="s">
        <v>28</v>
      </c>
      <c r="K13" s="12" t="s">
        <v>29</v>
      </c>
      <c r="L13" s="18">
        <f>SUM(G12*M13)</f>
        <v>0.01</v>
      </c>
      <c r="M13" s="14">
        <v>0.5</v>
      </c>
      <c r="N13" s="22"/>
    </row>
  </sheetData>
  <mergeCells count="21">
    <mergeCell ref="A1:N1"/>
    <mergeCell ref="I3:J3"/>
    <mergeCell ref="A4:A13"/>
    <mergeCell ref="B4:B13"/>
    <mergeCell ref="C4:C13"/>
    <mergeCell ref="D4:D13"/>
    <mergeCell ref="E4:E7"/>
    <mergeCell ref="F4:F7"/>
    <mergeCell ref="G4:G7"/>
    <mergeCell ref="H4:H7"/>
    <mergeCell ref="I4:I7"/>
    <mergeCell ref="N4:N13"/>
    <mergeCell ref="F8:F13"/>
    <mergeCell ref="I8:I11"/>
    <mergeCell ref="I12:I13"/>
    <mergeCell ref="G12:G13"/>
    <mergeCell ref="H12:H13"/>
    <mergeCell ref="E8:E11"/>
    <mergeCell ref="G8:G11"/>
    <mergeCell ref="H8:H11"/>
    <mergeCell ref="E12:E13"/>
  </mergeCells>
  <phoneticPr fontId="2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2011-2x15G00S-2.5-5.9B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G03</cp:lastModifiedBy>
  <dcterms:created xsi:type="dcterms:W3CDTF">2017-04-07T08:06:08Z</dcterms:created>
  <dcterms:modified xsi:type="dcterms:W3CDTF">2019-12-19T06:04:19Z</dcterms:modified>
</cp:coreProperties>
</file>