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7" i="1"/>
  <c r="L5"/>
  <c r="L6"/>
  <c r="L4"/>
  <c r="L10"/>
  <c r="L9"/>
  <c r="L8"/>
  <c r="D4" l="1"/>
  <c r="H8" l="1"/>
  <c r="H6"/>
  <c r="H4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<sst xmlns="http://schemas.openxmlformats.org/spreadsheetml/2006/main" count="44" uniqueCount="39">
  <si>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</si>
  <si>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</si>
  <si>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</si>
  <si>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</si>
  <si>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</si>
  <si>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</si>
  <si>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</si>
  <si>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</si>
  <si>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</si>
  <si>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</si>
  <si>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</si>
  <si>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</si>
  <si>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</si>
  <si>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</si>
  <si>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</si>
  <si>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Terminal</t>
  </si>
  <si>
    <t xml:space="preserve">Copper (Cu) </t>
  </si>
  <si>
    <t xml:space="preserve">7440-50-8 </t>
  </si>
  <si>
    <t>Plating</t>
  </si>
  <si>
    <t xml:space="preserve">7440-57-5 </t>
  </si>
  <si>
    <t>2018.06.06</t>
    <phoneticPr fontId="5" type="noConversion"/>
  </si>
  <si>
    <t xml:space="preserve">Hard Metric Connrector </t>
    <phoneticPr fontId="5" type="noConversion"/>
  </si>
  <si>
    <t>Nickel(Ni)</t>
  </si>
  <si>
    <t>9111-74C5511H2CB30A</t>
    <phoneticPr fontId="5" type="noConversion"/>
  </si>
  <si>
    <t>C5191</t>
    <phoneticPr fontId="5" type="noConversion"/>
  </si>
  <si>
    <t xml:space="preserve">Tin (Sn) </t>
  </si>
  <si>
    <t xml:space="preserve">7440-31-5 </t>
  </si>
  <si>
    <t xml:space="preserve">Phosphorus (P) </t>
  </si>
  <si>
    <t xml:space="preserve">7723-14-0 </t>
  </si>
  <si>
    <t>Gold(Au)</t>
    <phoneticPr fontId="5" type="noConversion"/>
  </si>
  <si>
    <t>Palladium(Pd)</t>
    <phoneticPr fontId="5" type="noConversion"/>
  </si>
  <si>
    <t>7440-02-0</t>
    <phoneticPr fontId="5" type="noConversion"/>
  </si>
  <si>
    <t xml:space="preserve">Glass Fiber </t>
  </si>
  <si>
    <t>LCP-076</t>
    <phoneticPr fontId="5" type="noConversion"/>
  </si>
  <si>
    <t>Aromatic Liquid Crystal Polymer</t>
    <phoneticPr fontId="5" type="noConversion"/>
  </si>
  <si>
    <t>60088-52-0</t>
    <phoneticPr fontId="5" type="noConversion"/>
  </si>
  <si>
    <t>65997-17-3</t>
    <phoneticPr fontId="5" type="noConversion"/>
  </si>
  <si>
    <r>
      <t>Housing</t>
    </r>
    <r>
      <rPr>
        <sz val="10"/>
        <rFont val="細明體"/>
        <family val="3"/>
        <charset val="136"/>
      </rPr>
      <t>本體</t>
    </r>
    <phoneticPr fontId="2" type="noConversion"/>
  </si>
  <si>
    <r>
      <t>Housing</t>
    </r>
    <r>
      <rPr>
        <sz val="10"/>
        <rFont val="細明體"/>
        <family val="3"/>
        <charset val="136"/>
      </rPr>
      <t>蓋子</t>
    </r>
    <phoneticPr fontId="2" type="noConversion"/>
  </si>
</sst>
</file>

<file path=xl/styles.xml><?xml version="1.0" encoding="utf-8"?>
<styleSheet xmlns="http://schemas.openxmlformats.org/spreadsheetml/2006/main">
  <numFmts count="9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_ "/>
    <numFmt numFmtId="183" formatCode="0.0000%"/>
    <numFmt numFmtId="185" formatCode="0.00000_);[Red]\(0.00000\)"/>
  </numFmts>
  <fonts count="17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16" fillId="0" borderId="0"/>
  </cellStyleXfs>
  <cellXfs count="46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0" fontId="8" fillId="0" borderId="5" xfId="0" applyFont="1" applyBorder="1" applyAlignment="1">
      <alignment horizontal="center" vertical="center"/>
    </xf>
    <xf numFmtId="181" fontId="8" fillId="0" borderId="5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8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179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0" fontId="8" fillId="0" borderId="2" xfId="2" applyNumberFormat="1" applyFont="1" applyFill="1" applyBorder="1" applyAlignment="1">
      <alignment horizontal="center" vertical="center" wrapText="1"/>
    </xf>
    <xf numFmtId="183" fontId="8" fillId="0" borderId="2" xfId="0" applyNumberFormat="1" applyFont="1" applyBorder="1" applyAlignment="1">
      <alignment horizontal="center" vertical="center"/>
    </xf>
    <xf numFmtId="183" fontId="8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81" fontId="9" fillId="0" borderId="2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9" fontId="8" fillId="0" borderId="2" xfId="2" applyNumberFormat="1" applyFont="1" applyFill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85" fontId="8" fillId="0" borderId="5" xfId="0" applyNumberFormat="1" applyFont="1" applyFill="1" applyBorder="1" applyAlignment="1">
      <alignment horizontal="center" vertical="center"/>
    </xf>
  </cellXfs>
  <cellStyles count="3">
    <cellStyle name="Normal_Sheet1" xfId="1"/>
    <cellStyle name="一般" xfId="0" builtinId="0"/>
    <cellStyle name="一般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"/>
  <sheetViews>
    <sheetView tabSelected="1" workbookViewId="0">
      <selection activeCell="A3" sqref="A3"/>
    </sheetView>
  </sheetViews>
  <sheetFormatPr defaultRowHeight="16.2"/>
  <cols>
    <col min="1" max="1" width="10.6640625" customWidth="1"/>
    <col min="2" max="2" width="20.6640625" customWidth="1"/>
    <col min="3" max="3" width="12.5546875" customWidth="1"/>
    <col min="10" max="10" width="11.5546875" customWidth="1"/>
  </cols>
  <sheetData>
    <row r="1" spans="1:256" s="2" customFormat="1" ht="38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7" customFormat="1" ht="55.5" customHeight="1" thickTop="1" thickBot="1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1" t="s">
        <v>10</v>
      </c>
      <c r="J3" s="31"/>
      <c r="K3" s="14" t="s">
        <v>11</v>
      </c>
      <c r="L3" s="15" t="s">
        <v>12</v>
      </c>
      <c r="M3" s="15" t="s">
        <v>13</v>
      </c>
      <c r="N3" s="11" t="s">
        <v>14</v>
      </c>
      <c r="O3" s="16"/>
    </row>
    <row r="4" spans="1:256" s="2" customFormat="1" ht="20.100000000000001" customHeight="1" thickTop="1">
      <c r="A4" s="32" t="s">
        <v>20</v>
      </c>
      <c r="B4" s="33" t="s">
        <v>23</v>
      </c>
      <c r="C4" s="34" t="s">
        <v>21</v>
      </c>
      <c r="D4" s="35">
        <f>SUM(G4:G13)</f>
        <v>8.61</v>
      </c>
      <c r="E4" s="36">
        <v>1</v>
      </c>
      <c r="F4" s="37" t="s">
        <v>37</v>
      </c>
      <c r="G4" s="38">
        <v>2.71</v>
      </c>
      <c r="H4" s="39">
        <f>SUM(G4/D4)</f>
        <v>0.31475029036004648</v>
      </c>
      <c r="I4" s="40" t="s">
        <v>33</v>
      </c>
      <c r="J4" s="24" t="s">
        <v>34</v>
      </c>
      <c r="K4" s="25" t="s">
        <v>35</v>
      </c>
      <c r="L4" s="26">
        <f>SUM(G4*M4)</f>
        <v>1.6259999999999999</v>
      </c>
      <c r="M4" s="27">
        <v>0.6</v>
      </c>
      <c r="N4" s="32"/>
    </row>
    <row r="5" spans="1:256" s="2" customFormat="1" ht="20.100000000000001" customHeight="1">
      <c r="A5" s="32"/>
      <c r="B5" s="33"/>
      <c r="C5" s="34"/>
      <c r="D5" s="35"/>
      <c r="E5" s="36"/>
      <c r="F5" s="37"/>
      <c r="G5" s="38"/>
      <c r="H5" s="39"/>
      <c r="I5" s="40"/>
      <c r="J5" s="25" t="s">
        <v>32</v>
      </c>
      <c r="K5" s="25" t="s">
        <v>36</v>
      </c>
      <c r="L5" s="26">
        <f>SUM(G4*M5)</f>
        <v>1.0840000000000001</v>
      </c>
      <c r="M5" s="27">
        <v>0.4</v>
      </c>
      <c r="N5" s="32"/>
    </row>
    <row r="6" spans="1:256" s="2" customFormat="1" ht="20.100000000000001" customHeight="1">
      <c r="A6" s="32"/>
      <c r="B6" s="33"/>
      <c r="C6" s="34"/>
      <c r="D6" s="35"/>
      <c r="E6" s="36">
        <v>2</v>
      </c>
      <c r="F6" s="37" t="s">
        <v>38</v>
      </c>
      <c r="G6" s="38">
        <v>2.65</v>
      </c>
      <c r="H6" s="39">
        <f>SUM(G6/D4)</f>
        <v>0.3077816492450639</v>
      </c>
      <c r="I6" s="40" t="s">
        <v>33</v>
      </c>
      <c r="J6" s="24" t="s">
        <v>34</v>
      </c>
      <c r="K6" s="25" t="s">
        <v>35</v>
      </c>
      <c r="L6" s="26">
        <f t="shared" ref="L6" si="0">SUM(G6*M6)</f>
        <v>1.5899999999999999</v>
      </c>
      <c r="M6" s="27">
        <v>0.6</v>
      </c>
      <c r="N6" s="32"/>
    </row>
    <row r="7" spans="1:256" s="2" customFormat="1" ht="20.100000000000001" customHeight="1">
      <c r="A7" s="32"/>
      <c r="B7" s="33"/>
      <c r="C7" s="34"/>
      <c r="D7" s="35"/>
      <c r="E7" s="36"/>
      <c r="F7" s="37"/>
      <c r="G7" s="38"/>
      <c r="H7" s="39"/>
      <c r="I7" s="40"/>
      <c r="J7" s="25" t="s">
        <v>32</v>
      </c>
      <c r="K7" s="25" t="s">
        <v>36</v>
      </c>
      <c r="L7" s="26">
        <f>SUM(G6*M7)</f>
        <v>1.06</v>
      </c>
      <c r="M7" s="27">
        <v>0.4</v>
      </c>
      <c r="N7" s="32"/>
    </row>
    <row r="8" spans="1:256" s="2" customFormat="1" ht="20.100000000000001" customHeight="1">
      <c r="A8" s="32"/>
      <c r="B8" s="33"/>
      <c r="C8" s="34"/>
      <c r="D8" s="35"/>
      <c r="E8" s="36">
        <v>3</v>
      </c>
      <c r="F8" s="34" t="s">
        <v>15</v>
      </c>
      <c r="G8" s="38">
        <v>3.25</v>
      </c>
      <c r="H8" s="39">
        <f>SUM(G8/D4)</f>
        <v>0.37746806039488967</v>
      </c>
      <c r="I8" s="44" t="s">
        <v>24</v>
      </c>
      <c r="J8" s="18" t="s">
        <v>16</v>
      </c>
      <c r="K8" s="18" t="s">
        <v>17</v>
      </c>
      <c r="L8" s="19">
        <f>SUM(G8*M8)</f>
        <v>3.0364750000000003</v>
      </c>
      <c r="M8" s="20">
        <v>0.93430000000000002</v>
      </c>
      <c r="N8" s="32"/>
    </row>
    <row r="9" spans="1:256" s="2" customFormat="1" ht="20.100000000000001" customHeight="1">
      <c r="A9" s="32"/>
      <c r="B9" s="33"/>
      <c r="C9" s="34"/>
      <c r="D9" s="35"/>
      <c r="E9" s="36"/>
      <c r="F9" s="34"/>
      <c r="G9" s="38"/>
      <c r="H9" s="39"/>
      <c r="I9" s="44"/>
      <c r="J9" s="18" t="s">
        <v>25</v>
      </c>
      <c r="K9" s="18" t="s">
        <v>26</v>
      </c>
      <c r="L9" s="19">
        <f>SUM(G8*M9)</f>
        <v>0.203125</v>
      </c>
      <c r="M9" s="20">
        <v>6.25E-2</v>
      </c>
      <c r="N9" s="32"/>
    </row>
    <row r="10" spans="1:256" s="2" customFormat="1" ht="20.100000000000001" customHeight="1">
      <c r="A10" s="32"/>
      <c r="B10" s="33"/>
      <c r="C10" s="34"/>
      <c r="D10" s="35"/>
      <c r="E10" s="36"/>
      <c r="F10" s="34"/>
      <c r="G10" s="38"/>
      <c r="H10" s="39"/>
      <c r="I10" s="44"/>
      <c r="J10" s="18" t="s">
        <v>27</v>
      </c>
      <c r="K10" s="18" t="s">
        <v>28</v>
      </c>
      <c r="L10" s="19">
        <f>SUM(G8*M10)</f>
        <v>1.0400000000000001E-2</v>
      </c>
      <c r="M10" s="20">
        <v>3.2000000000000002E-3</v>
      </c>
      <c r="N10" s="32"/>
    </row>
    <row r="11" spans="1:256" s="2" customFormat="1" ht="20.100000000000001" customHeight="1">
      <c r="A11" s="32"/>
      <c r="B11" s="33"/>
      <c r="C11" s="34"/>
      <c r="D11" s="35"/>
      <c r="E11" s="36"/>
      <c r="F11" s="34"/>
      <c r="G11" s="38"/>
      <c r="H11" s="39"/>
      <c r="I11" s="41" t="s">
        <v>18</v>
      </c>
      <c r="J11" s="21" t="s">
        <v>29</v>
      </c>
      <c r="K11" s="22" t="s">
        <v>19</v>
      </c>
      <c r="L11" s="45">
        <v>1.0000000000000001E-5</v>
      </c>
      <c r="M11" s="28">
        <v>1.9999999999999999E-6</v>
      </c>
      <c r="N11" s="32"/>
    </row>
    <row r="12" spans="1:256" s="2" customFormat="1" ht="20.100000000000001" customHeight="1">
      <c r="A12" s="32"/>
      <c r="B12" s="33"/>
      <c r="C12" s="34"/>
      <c r="D12" s="35"/>
      <c r="E12" s="36"/>
      <c r="F12" s="34"/>
      <c r="G12" s="38"/>
      <c r="H12" s="39"/>
      <c r="I12" s="42"/>
      <c r="J12" s="21" t="s">
        <v>30</v>
      </c>
      <c r="K12" s="23">
        <v>2023568</v>
      </c>
      <c r="L12" s="45">
        <v>3.0000000000000001E-5</v>
      </c>
      <c r="M12" s="29">
        <v>1.2E-5</v>
      </c>
      <c r="N12" s="32"/>
    </row>
    <row r="13" spans="1:256" s="2" customFormat="1" ht="20.100000000000001" customHeight="1">
      <c r="A13" s="32"/>
      <c r="B13" s="33"/>
      <c r="C13" s="34"/>
      <c r="D13" s="35"/>
      <c r="E13" s="36"/>
      <c r="F13" s="34"/>
      <c r="G13" s="38"/>
      <c r="H13" s="39"/>
      <c r="I13" s="43"/>
      <c r="J13" s="22" t="s">
        <v>22</v>
      </c>
      <c r="K13" s="22" t="s">
        <v>31</v>
      </c>
      <c r="L13" s="45">
        <v>4.0000000000000003E-5</v>
      </c>
      <c r="M13" s="28">
        <v>3.9999999999999998E-6</v>
      </c>
      <c r="N13" s="32"/>
    </row>
  </sheetData>
  <mergeCells count="23">
    <mergeCell ref="I11:I13"/>
    <mergeCell ref="F6:F7"/>
    <mergeCell ref="E6:E7"/>
    <mergeCell ref="G6:G7"/>
    <mergeCell ref="H6:H7"/>
    <mergeCell ref="I6:I7"/>
    <mergeCell ref="I8:I10"/>
    <mergeCell ref="A1:N1"/>
    <mergeCell ref="I3:J3"/>
    <mergeCell ref="A4:A13"/>
    <mergeCell ref="B4:B13"/>
    <mergeCell ref="C4:C13"/>
    <mergeCell ref="D4:D13"/>
    <mergeCell ref="E4:E5"/>
    <mergeCell ref="F4:F5"/>
    <mergeCell ref="G4:G5"/>
    <mergeCell ref="H4:H5"/>
    <mergeCell ref="I4:I5"/>
    <mergeCell ref="N4:N13"/>
    <mergeCell ref="E8:E13"/>
    <mergeCell ref="F8:F13"/>
    <mergeCell ref="G8:G13"/>
    <mergeCell ref="H8:H13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dcterms:created xsi:type="dcterms:W3CDTF">2017-04-07T08:06:08Z</dcterms:created>
  <dcterms:modified xsi:type="dcterms:W3CDTF">2018-06-11T09:17:35Z</dcterms:modified>
</cp:coreProperties>
</file>